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マイドライブ\仕事\Xserver\domain\u-zak_ne_jp\kurume-bad\2025\"/>
    </mc:Choice>
  </mc:AlternateContent>
  <xr:revisionPtr revIDLastSave="0" documentId="8_{02698C34-5E44-413E-8570-AAE8F1C94D09}" xr6:coauthVersionLast="47" xr6:coauthVersionMax="47" xr10:uidLastSave="{00000000-0000-0000-0000-000000000000}"/>
  <bookViews>
    <workbookView xWindow="-110" yWindow="-110" windowWidth="19420" windowHeight="11500" xr2:uid="{7ECAF7DC-519D-4138-B6C5-574EAEC719C5}"/>
  </bookViews>
  <sheets>
    <sheet name="ダブルス" sheetId="1" r:id="rId1"/>
  </sheets>
  <definedNames>
    <definedName name="_xlnm.Print_Area" localSheetId="0">ダブルス!$A$1:$AB$40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" l="1"/>
  <c r="V6" i="1"/>
  <c r="P7" i="1"/>
  <c r="P6" i="1"/>
  <c r="J7" i="1"/>
  <c r="J6" i="1"/>
  <c r="D7" i="1"/>
  <c r="D6" i="1"/>
  <c r="W11" i="1"/>
  <c r="Y11" i="1" s="1"/>
  <c r="I11" i="1"/>
  <c r="K11" i="1" s="1"/>
  <c r="I10" i="1"/>
  <c r="K10" i="1" s="1"/>
  <c r="W10" i="1"/>
  <c r="Y10" i="1" s="1"/>
  <c r="E12" i="1" l="1"/>
  <c r="K12" i="1"/>
  <c r="AA6" i="1"/>
</calcChain>
</file>

<file path=xl/sharedStrings.xml><?xml version="1.0" encoding="utf-8"?>
<sst xmlns="http://schemas.openxmlformats.org/spreadsheetml/2006/main" count="71" uniqueCount="41">
  <si>
    <t>ふりがな</t>
    <phoneticPr fontId="1"/>
  </si>
  <si>
    <t>団体名</t>
    <rPh sb="0" eb="3">
      <t>ダンタイメイ</t>
    </rPh>
    <phoneticPr fontId="1"/>
  </si>
  <si>
    <t>申込責任者</t>
    <rPh sb="0" eb="2">
      <t>モウシコミ</t>
    </rPh>
    <rPh sb="2" eb="5">
      <t>セキニンシャ</t>
    </rPh>
    <phoneticPr fontId="1"/>
  </si>
  <si>
    <t>人</t>
    <rPh sb="0" eb="1">
      <t>ニン</t>
    </rPh>
    <phoneticPr fontId="1"/>
  </si>
  <si>
    <t>携帯TEL</t>
    <rPh sb="0" eb="2">
      <t>ケイタイ</t>
    </rPh>
    <phoneticPr fontId="1"/>
  </si>
  <si>
    <t>メール</t>
    <phoneticPr fontId="1"/>
  </si>
  <si>
    <t>一般</t>
    <rPh sb="0" eb="2">
      <t>イッパン</t>
    </rPh>
    <phoneticPr fontId="1"/>
  </si>
  <si>
    <t>×</t>
    <phoneticPr fontId="1"/>
  </si>
  <si>
    <t>種目</t>
    <rPh sb="0" eb="2">
      <t>シュモク</t>
    </rPh>
    <phoneticPr fontId="1"/>
  </si>
  <si>
    <t>氏名</t>
    <rPh sb="0" eb="2">
      <t>シメイ</t>
    </rPh>
    <phoneticPr fontId="1"/>
  </si>
  <si>
    <t>ふりがな</t>
    <phoneticPr fontId="1"/>
  </si>
  <si>
    <t>所属クラブ</t>
    <rPh sb="0" eb="2">
      <t>ショゾク</t>
    </rPh>
    <phoneticPr fontId="1"/>
  </si>
  <si>
    <t>合計</t>
    <rPh sb="0" eb="2">
      <t>ゴウケイ</t>
    </rPh>
    <phoneticPr fontId="1"/>
  </si>
  <si>
    <t>No.</t>
    <phoneticPr fontId="1"/>
  </si>
  <si>
    <t>人</t>
    <rPh sb="0" eb="1">
      <t>ニン</t>
    </rPh>
    <phoneticPr fontId="1"/>
  </si>
  <si>
    <t>高校以下</t>
    <rPh sb="0" eb="2">
      <t>コウコウ</t>
    </rPh>
    <rPh sb="2" eb="4">
      <t>イカ</t>
    </rPh>
    <phoneticPr fontId="1"/>
  </si>
  <si>
    <t>登録済</t>
    <rPh sb="0" eb="2">
      <t>トウロク</t>
    </rPh>
    <rPh sb="2" eb="3">
      <t>スミ</t>
    </rPh>
    <phoneticPr fontId="1"/>
  </si>
  <si>
    <t>未登録</t>
    <rPh sb="0" eb="1">
      <t>ミ</t>
    </rPh>
    <rPh sb="1" eb="3">
      <t>トウロク</t>
    </rPh>
    <phoneticPr fontId="1"/>
  </si>
  <si>
    <t>＊</t>
    <phoneticPr fontId="1"/>
  </si>
  <si>
    <t>申込の記載事項は本大会でのみ使用いたします。</t>
    <rPh sb="0" eb="2">
      <t>モウシコミ</t>
    </rPh>
    <rPh sb="3" eb="7">
      <t>キサイジコウ</t>
    </rPh>
    <rPh sb="8" eb="11">
      <t>ホンタイカイ</t>
    </rPh>
    <rPh sb="14" eb="16">
      <t>シヨウ</t>
    </rPh>
    <phoneticPr fontId="1"/>
  </si>
  <si>
    <t>色の欄は該当項目を選択して下さい。</t>
    <rPh sb="0" eb="1">
      <t>イロ</t>
    </rPh>
    <rPh sb="2" eb="3">
      <t>ラン</t>
    </rPh>
    <rPh sb="4" eb="8">
      <t>ガイトウコウモク</t>
    </rPh>
    <rPh sb="9" eb="11">
      <t>センタク</t>
    </rPh>
    <rPh sb="13" eb="14">
      <t>クダ</t>
    </rPh>
    <phoneticPr fontId="1"/>
  </si>
  <si>
    <t>所属クラブ名は同じでも必ず記入して下さい。（々、〃等は禁止）</t>
    <rPh sb="0" eb="2">
      <t>ショゾク</t>
    </rPh>
    <rPh sb="5" eb="6">
      <t>メイ</t>
    </rPh>
    <rPh sb="7" eb="8">
      <t>オナ</t>
    </rPh>
    <rPh sb="11" eb="12">
      <t>カナラ</t>
    </rPh>
    <rPh sb="13" eb="15">
      <t>キニュウ</t>
    </rPh>
    <rPh sb="17" eb="18">
      <t>クダ</t>
    </rPh>
    <rPh sb="25" eb="26">
      <t>ナド</t>
    </rPh>
    <rPh sb="27" eb="29">
      <t>キンシ</t>
    </rPh>
    <phoneticPr fontId="1"/>
  </si>
  <si>
    <t>「協会区分」未記入の場合はその他で計算します。</t>
    <rPh sb="1" eb="5">
      <t>キョウカイクブン</t>
    </rPh>
    <rPh sb="6" eb="9">
      <t>ミキニュウ</t>
    </rPh>
    <rPh sb="10" eb="12">
      <t>バアイ</t>
    </rPh>
    <rPh sb="15" eb="16">
      <t>タ</t>
    </rPh>
    <rPh sb="17" eb="19">
      <t>ケイサン</t>
    </rPh>
    <phoneticPr fontId="1"/>
  </si>
  <si>
    <t>参加料振り込みは申込書単位でお願い致します。（申込書複数の場合、申込責任者単位）</t>
    <rPh sb="0" eb="4">
      <t>サンカリョウフ</t>
    </rPh>
    <rPh sb="5" eb="6">
      <t>コ</t>
    </rPh>
    <rPh sb="8" eb="11">
      <t>モウシコミショ</t>
    </rPh>
    <rPh sb="11" eb="13">
      <t>タンイ</t>
    </rPh>
    <rPh sb="15" eb="16">
      <t>ネガ</t>
    </rPh>
    <rPh sb="17" eb="18">
      <t>イタ</t>
    </rPh>
    <rPh sb="23" eb="26">
      <t>モウシコミショ</t>
    </rPh>
    <rPh sb="26" eb="28">
      <t>フクスウ</t>
    </rPh>
    <rPh sb="29" eb="31">
      <t>バアイ</t>
    </rPh>
    <rPh sb="32" eb="34">
      <t>モウシコミ</t>
    </rPh>
    <rPh sb="34" eb="37">
      <t>セキニンシャ</t>
    </rPh>
    <rPh sb="37" eb="39">
      <t>タンイ</t>
    </rPh>
    <phoneticPr fontId="1"/>
  </si>
  <si>
    <t>組</t>
    <rPh sb="0" eb="1">
      <t>クミ</t>
    </rPh>
    <phoneticPr fontId="1"/>
  </si>
  <si>
    <t>色の欄は自動で数値が計算されます。</t>
    <rPh sb="0" eb="1">
      <t>イロ</t>
    </rPh>
    <rPh sb="2" eb="3">
      <t>ラン</t>
    </rPh>
    <rPh sb="4" eb="6">
      <t>ジドウ</t>
    </rPh>
    <rPh sb="7" eb="9">
      <t>スウチ</t>
    </rPh>
    <rPh sb="10" eb="12">
      <t>ケイサン</t>
    </rPh>
    <phoneticPr fontId="1"/>
  </si>
  <si>
    <t>開催日：</t>
    <rPh sb="0" eb="3">
      <t>カイサイビ</t>
    </rPh>
    <phoneticPr fontId="1"/>
  </si>
  <si>
    <t>申込受付期間：</t>
    <rPh sb="2" eb="4">
      <t>ウケツケ</t>
    </rPh>
    <phoneticPr fontId="1"/>
  </si>
  <si>
    <t>～</t>
    <phoneticPr fontId="1"/>
  </si>
  <si>
    <t xml:space="preserve"> 久留米市秋季オープンバドミントン大会申込書</t>
    <rPh sb="19" eb="21">
      <t>モウシコミ</t>
    </rPh>
    <rPh sb="21" eb="22">
      <t>ショ</t>
    </rPh>
    <phoneticPr fontId="1"/>
  </si>
  <si>
    <t>男子フリー</t>
    <rPh sb="0" eb="2">
      <t>ダンシ</t>
    </rPh>
    <phoneticPr fontId="1"/>
  </si>
  <si>
    <t>女子フリー</t>
    <rPh sb="0" eb="2">
      <t>ジョシ</t>
    </rPh>
    <phoneticPr fontId="1"/>
  </si>
  <si>
    <t>男子35</t>
    <rPh sb="0" eb="2">
      <t>ダンシ</t>
    </rPh>
    <phoneticPr fontId="1"/>
  </si>
  <si>
    <t>女子35</t>
    <rPh sb="0" eb="2">
      <t>ジョシ</t>
    </rPh>
    <phoneticPr fontId="1"/>
  </si>
  <si>
    <t>男子50</t>
    <rPh sb="0" eb="2">
      <t>ダンシ</t>
    </rPh>
    <phoneticPr fontId="1"/>
  </si>
  <si>
    <t>女子50</t>
    <rPh sb="0" eb="2">
      <t>ジョシ</t>
    </rPh>
    <phoneticPr fontId="1"/>
  </si>
  <si>
    <t>男子高校生</t>
    <rPh sb="0" eb="2">
      <t>ダンシ</t>
    </rPh>
    <rPh sb="2" eb="5">
      <t>コウコウセイ</t>
    </rPh>
    <phoneticPr fontId="1"/>
  </si>
  <si>
    <t>女子高校生</t>
    <rPh sb="0" eb="2">
      <t>ジョシ</t>
    </rPh>
    <rPh sb="2" eb="5">
      <t>コウコウセイ</t>
    </rPh>
    <phoneticPr fontId="1"/>
  </si>
  <si>
    <t>久留米協会</t>
    <rPh sb="0" eb="3">
      <t>クルメ</t>
    </rPh>
    <phoneticPr fontId="1"/>
  </si>
  <si>
    <t>一般/高校以下</t>
    <rPh sb="0" eb="2">
      <t>イッパン</t>
    </rPh>
    <rPh sb="3" eb="5">
      <t>コウコウ</t>
    </rPh>
    <rPh sb="5" eb="7">
      <t>イカ</t>
    </rPh>
    <phoneticPr fontId="1"/>
  </si>
  <si>
    <t>久留米市協会登録</t>
    <rPh sb="0" eb="4">
      <t>クルメシ</t>
    </rPh>
    <rPh sb="4" eb="6">
      <t>キョウカイ</t>
    </rPh>
    <rPh sb="6" eb="8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</si>
</sst>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***-***-****"/>
    <numFmt numFmtId="177" formatCode="#,##0_ "/>
    <numFmt numFmtId="178" formatCode="[$-411]ggge&quot;年&quot;m&quot;月&quot;d&quot;日&quot;\(aaa\)"/>
    <numFmt numFmtId="179" formatCode="m/d\(aaa\)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horizontal="center" vertical="center" textRotation="255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4" fillId="0" borderId="15" xfId="0" applyFont="1" applyBorder="1" applyAlignment="1"/>
    <xf numFmtId="0" fontId="0" fillId="2" borderId="5" xfId="0" applyFill="1" applyBorder="1" applyAlignment="1">
      <alignment horizontal="center" vertical="center"/>
    </xf>
    <xf numFmtId="0" fontId="0" fillId="2" borderId="0" xfId="0" applyFill="1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4" borderId="0" xfId="0" applyFill="1" applyProtection="1">
      <alignment vertical="center"/>
      <protection locked="0"/>
    </xf>
    <xf numFmtId="0" fontId="9" fillId="0" borderId="15" xfId="0" applyFont="1" applyBorder="1" applyAlignment="1" applyProtection="1">
      <protection locked="0"/>
    </xf>
    <xf numFmtId="0" fontId="0" fillId="0" borderId="0" xfId="0" applyAlignment="1">
      <alignment vertical="center" shrinkToFit="1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4" borderId="20" xfId="0" applyFill="1" applyBorder="1" applyAlignment="1" applyProtection="1">
      <alignment horizontal="center" vertical="center" shrinkToFit="1"/>
      <protection locked="0"/>
    </xf>
    <xf numFmtId="0" fontId="0" fillId="4" borderId="16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0" fillId="4" borderId="22" xfId="0" applyFill="1" applyBorder="1" applyAlignment="1" applyProtection="1">
      <alignment horizontal="center" vertical="center" shrinkToFit="1"/>
      <protection locked="0"/>
    </xf>
    <xf numFmtId="0" fontId="0" fillId="4" borderId="15" xfId="0" applyFill="1" applyBorder="1" applyAlignment="1" applyProtection="1">
      <alignment horizontal="center" vertical="center" shrinkToFit="1"/>
      <protection locked="0"/>
    </xf>
    <xf numFmtId="0" fontId="0" fillId="4" borderId="23" xfId="0" applyFill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4" borderId="26" xfId="0" applyFill="1" applyBorder="1" applyAlignment="1" applyProtection="1">
      <alignment horizontal="center" vertical="center"/>
      <protection locked="0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6" xfId="0" applyFill="1" applyBorder="1" applyAlignment="1" applyProtection="1">
      <alignment horizontal="center" vertical="center" shrinkToFit="1"/>
      <protection locked="0"/>
    </xf>
    <xf numFmtId="0" fontId="0" fillId="4" borderId="27" xfId="0" applyFill="1" applyBorder="1" applyAlignment="1" applyProtection="1">
      <alignment horizontal="center" vertical="center" shrinkToFit="1"/>
      <protection locked="0"/>
    </xf>
    <xf numFmtId="0" fontId="0" fillId="4" borderId="28" xfId="0" applyFill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6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42" fontId="0" fillId="2" borderId="17" xfId="0" applyNumberFormat="1" applyFill="1" applyBorder="1" applyAlignment="1">
      <alignment horizontal="center" vertical="center"/>
    </xf>
    <xf numFmtId="42" fontId="0" fillId="2" borderId="5" xfId="0" applyNumberFormat="1" applyFill="1" applyBorder="1" applyAlignment="1">
      <alignment horizontal="center" vertical="center"/>
    </xf>
    <xf numFmtId="42" fontId="0" fillId="2" borderId="7" xfId="0" applyNumberFormat="1" applyFill="1" applyBorder="1" applyAlignment="1">
      <alignment horizontal="center" vertical="center"/>
    </xf>
    <xf numFmtId="177" fontId="0" fillId="0" borderId="7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shrinkToFit="1"/>
      <protection locked="0"/>
    </xf>
    <xf numFmtId="178" fontId="8" fillId="0" borderId="15" xfId="0" applyNumberFormat="1" applyFont="1" applyBorder="1" applyAlignment="1" applyProtection="1">
      <alignment horizontal="center" shrinkToFit="1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0" fillId="2" borderId="5" xfId="0" applyFill="1" applyBorder="1" applyAlignment="1">
      <alignment horizontal="center" vertical="center"/>
    </xf>
    <xf numFmtId="0" fontId="9" fillId="0" borderId="15" xfId="0" applyFont="1" applyBorder="1" applyAlignment="1" applyProtection="1">
      <alignment horizontal="center" shrinkToFit="1"/>
      <protection locked="0"/>
    </xf>
    <xf numFmtId="179" fontId="9" fillId="0" borderId="15" xfId="0" applyNumberFormat="1" applyFont="1" applyBorder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CC"/>
      <color rgb="FFFFFFCC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FFE22-BA05-4DC4-83E7-5293B26ECF22}">
  <dimension ref="A1:AR40"/>
  <sheetViews>
    <sheetView showGridLines="0" tabSelected="1" view="pageBreakPreview" zoomScaleNormal="100" zoomScaleSheetLayoutView="100" workbookViewId="0">
      <selection activeCell="R5" sqref="R5:AB5"/>
    </sheetView>
  </sheetViews>
  <sheetFormatPr defaultColWidth="3.25" defaultRowHeight="18" x14ac:dyDescent="0.55000000000000004"/>
  <cols>
    <col min="1" max="1" width="3.25" style="1" customWidth="1"/>
    <col min="2" max="9" width="3.25" style="1"/>
    <col min="10" max="10" width="3.25" style="1" customWidth="1"/>
    <col min="11" max="23" width="3.25" style="1"/>
    <col min="24" max="24" width="3.25" style="1" customWidth="1"/>
    <col min="25" max="41" width="3.25" style="1"/>
    <col min="42" max="42" width="0" style="1" hidden="1" customWidth="1"/>
    <col min="43" max="16384" width="3.25" style="1"/>
  </cols>
  <sheetData>
    <row r="1" spans="1:28" ht="29" x14ac:dyDescent="0.55000000000000004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</row>
    <row r="2" spans="1:28" ht="30" customHeight="1" x14ac:dyDescent="0.65">
      <c r="A2" s="79" t="s">
        <v>26</v>
      </c>
      <c r="B2" s="79"/>
      <c r="C2" s="79"/>
      <c r="D2" s="80">
        <v>45964</v>
      </c>
      <c r="E2" s="80"/>
      <c r="F2" s="80"/>
      <c r="G2" s="80"/>
      <c r="H2" s="80"/>
      <c r="I2" s="80"/>
      <c r="J2" s="80"/>
      <c r="K2" s="80"/>
      <c r="L2" s="80"/>
      <c r="M2" s="80"/>
      <c r="N2" s="18"/>
      <c r="O2" s="99" t="s">
        <v>27</v>
      </c>
      <c r="P2" s="99"/>
      <c r="Q2" s="99"/>
      <c r="R2" s="99"/>
      <c r="S2" s="99"/>
      <c r="T2" s="100">
        <v>45930</v>
      </c>
      <c r="U2" s="100"/>
      <c r="V2" s="100"/>
      <c r="W2" s="100"/>
      <c r="X2" s="18" t="s">
        <v>28</v>
      </c>
      <c r="Y2" s="100">
        <v>45950</v>
      </c>
      <c r="Z2" s="100"/>
      <c r="AA2" s="100"/>
      <c r="AB2" s="100"/>
    </row>
    <row r="3" spans="1:28" ht="15" customHeight="1" x14ac:dyDescent="0.55000000000000004">
      <c r="A3" s="88" t="s">
        <v>0</v>
      </c>
      <c r="B3" s="88"/>
      <c r="C3" s="89"/>
      <c r="D3" s="92"/>
      <c r="E3" s="93"/>
      <c r="F3" s="93"/>
      <c r="G3" s="93"/>
      <c r="H3" s="93"/>
      <c r="I3" s="93"/>
      <c r="J3" s="93"/>
      <c r="K3" s="93"/>
      <c r="L3" s="93"/>
      <c r="M3" s="93"/>
      <c r="N3" s="93"/>
      <c r="O3" s="71" t="s">
        <v>2</v>
      </c>
      <c r="P3" s="71"/>
      <c r="Q3" s="72"/>
      <c r="R3" s="81"/>
      <c r="S3" s="82"/>
      <c r="T3" s="82"/>
      <c r="U3" s="82"/>
      <c r="V3" s="82"/>
      <c r="W3" s="82"/>
      <c r="X3" s="82"/>
      <c r="Y3" s="82"/>
      <c r="Z3" s="82"/>
      <c r="AA3" s="82"/>
      <c r="AB3" s="82"/>
    </row>
    <row r="4" spans="1:28" ht="30" customHeight="1" x14ac:dyDescent="0.55000000000000004">
      <c r="A4" s="90" t="s">
        <v>1</v>
      </c>
      <c r="B4" s="90"/>
      <c r="C4" s="91"/>
      <c r="D4" s="73"/>
      <c r="E4" s="74"/>
      <c r="F4" s="74"/>
      <c r="G4" s="74"/>
      <c r="H4" s="74"/>
      <c r="I4" s="74"/>
      <c r="J4" s="74"/>
      <c r="K4" s="74"/>
      <c r="L4" s="74"/>
      <c r="M4" s="74"/>
      <c r="N4" s="74"/>
      <c r="O4" s="71"/>
      <c r="P4" s="71"/>
      <c r="Q4" s="72"/>
      <c r="R4" s="81"/>
      <c r="S4" s="82"/>
      <c r="T4" s="82"/>
      <c r="U4" s="82"/>
      <c r="V4" s="82"/>
      <c r="W4" s="82"/>
      <c r="X4" s="82"/>
      <c r="Y4" s="82"/>
      <c r="Z4" s="82"/>
      <c r="AA4" s="82"/>
      <c r="AB4" s="82"/>
    </row>
    <row r="5" spans="1:28" ht="22.15" customHeight="1" x14ac:dyDescent="0.55000000000000004">
      <c r="A5" s="76" t="s">
        <v>4</v>
      </c>
      <c r="B5" s="76"/>
      <c r="C5" s="78"/>
      <c r="D5" s="75"/>
      <c r="E5" s="76"/>
      <c r="F5" s="76"/>
      <c r="G5" s="76"/>
      <c r="H5" s="76"/>
      <c r="I5" s="76"/>
      <c r="J5" s="76"/>
      <c r="K5" s="76"/>
      <c r="L5" s="76"/>
      <c r="M5" s="76"/>
      <c r="N5" s="76"/>
      <c r="O5" s="76" t="s">
        <v>5</v>
      </c>
      <c r="P5" s="76"/>
      <c r="Q5" s="78"/>
      <c r="R5" s="83"/>
      <c r="S5" s="84"/>
      <c r="T5" s="84"/>
      <c r="U5" s="84"/>
      <c r="V5" s="84"/>
      <c r="W5" s="84"/>
      <c r="X5" s="84"/>
      <c r="Y5" s="84"/>
      <c r="Z5" s="84"/>
      <c r="AA5" s="84"/>
      <c r="AB5" s="84"/>
    </row>
    <row r="6" spans="1:28" ht="25.15" customHeight="1" x14ac:dyDescent="0.55000000000000004">
      <c r="A6" s="54" t="s">
        <v>30</v>
      </c>
      <c r="B6" s="54"/>
      <c r="C6" s="55"/>
      <c r="D6" s="51">
        <f>COUNTIF($B$21:$D$40,A6)</f>
        <v>0</v>
      </c>
      <c r="E6" s="52"/>
      <c r="F6" s="3" t="s">
        <v>24</v>
      </c>
      <c r="G6" s="4"/>
      <c r="H6" s="54" t="s">
        <v>32</v>
      </c>
      <c r="I6" s="77"/>
      <c r="J6" s="53">
        <f>COUNTIF($B$21:$D$40,H6)</f>
        <v>0</v>
      </c>
      <c r="K6" s="52"/>
      <c r="L6" s="3" t="s">
        <v>24</v>
      </c>
      <c r="M6" s="5"/>
      <c r="N6" s="54" t="s">
        <v>34</v>
      </c>
      <c r="O6" s="55"/>
      <c r="P6" s="51">
        <f>COUNTIF($B$21:$D$40,N6)</f>
        <v>0</v>
      </c>
      <c r="Q6" s="52"/>
      <c r="R6" s="3" t="s">
        <v>24</v>
      </c>
      <c r="S6" s="5"/>
      <c r="T6" s="54" t="s">
        <v>36</v>
      </c>
      <c r="U6" s="77"/>
      <c r="V6" s="53">
        <f>COUNTIF($B$21:$D$40,T6)</f>
        <v>0</v>
      </c>
      <c r="W6" s="52"/>
      <c r="X6" s="3" t="s">
        <v>24</v>
      </c>
      <c r="Y6" s="5"/>
      <c r="Z6" s="87" t="s">
        <v>12</v>
      </c>
      <c r="AA6" s="51">
        <f>D6+D7+J6+J7+P6+P7+V6+V7</f>
        <v>0</v>
      </c>
      <c r="AB6" s="86"/>
    </row>
    <row r="7" spans="1:28" ht="25.15" customHeight="1" x14ac:dyDescent="0.55000000000000004">
      <c r="A7" s="54" t="s">
        <v>31</v>
      </c>
      <c r="B7" s="54"/>
      <c r="C7" s="55"/>
      <c r="D7" s="51">
        <f>COUNTIF($B$21:$D$40,A7)</f>
        <v>0</v>
      </c>
      <c r="E7" s="52"/>
      <c r="F7" s="3" t="s">
        <v>24</v>
      </c>
      <c r="G7" s="4"/>
      <c r="H7" s="54" t="s">
        <v>33</v>
      </c>
      <c r="I7" s="77"/>
      <c r="J7" s="53">
        <f>COUNTIF($B$21:$D$40,H7)</f>
        <v>0</v>
      </c>
      <c r="K7" s="52"/>
      <c r="L7" s="3" t="s">
        <v>24</v>
      </c>
      <c r="M7" s="5"/>
      <c r="N7" s="54" t="s">
        <v>35</v>
      </c>
      <c r="O7" s="55"/>
      <c r="P7" s="51">
        <f>COUNTIF($B$21:$D$40,N7)</f>
        <v>0</v>
      </c>
      <c r="Q7" s="52"/>
      <c r="R7" s="3" t="s">
        <v>24</v>
      </c>
      <c r="S7" s="5"/>
      <c r="T7" s="54" t="s">
        <v>37</v>
      </c>
      <c r="U7" s="77"/>
      <c r="V7" s="53">
        <f>COUNTIF($B$21:$D$40,T7)</f>
        <v>0</v>
      </c>
      <c r="W7" s="52"/>
      <c r="X7" s="3" t="s">
        <v>24</v>
      </c>
      <c r="Y7" s="5"/>
      <c r="Z7" s="87"/>
      <c r="AA7" s="51"/>
      <c r="AB7" s="86"/>
    </row>
    <row r="8" spans="1:28" ht="4.9000000000000004" customHeight="1" x14ac:dyDescent="0.55000000000000004">
      <c r="A8" s="7"/>
      <c r="B8" s="85"/>
      <c r="C8" s="85"/>
      <c r="D8" s="85"/>
      <c r="E8" s="85"/>
      <c r="F8" s="85"/>
      <c r="G8" s="7"/>
      <c r="H8" s="7"/>
      <c r="I8" s="7"/>
      <c r="J8" s="7"/>
      <c r="K8" s="7"/>
      <c r="L8" s="7"/>
      <c r="M8" s="8"/>
      <c r="N8" s="7"/>
      <c r="O8" s="7"/>
      <c r="P8" s="7"/>
      <c r="Q8" s="7"/>
      <c r="R8" s="7"/>
      <c r="S8" s="8"/>
      <c r="T8" s="7"/>
      <c r="U8" s="7"/>
      <c r="V8" s="7"/>
      <c r="W8" s="7"/>
      <c r="X8" s="7"/>
      <c r="Y8" s="8"/>
      <c r="Z8" s="9"/>
      <c r="AA8" s="7"/>
      <c r="AB8" s="7"/>
    </row>
    <row r="9" spans="1:28" x14ac:dyDescent="0.55000000000000004">
      <c r="A9" s="10"/>
      <c r="B9" s="56" t="s">
        <v>38</v>
      </c>
      <c r="C9" s="57"/>
      <c r="D9" s="57"/>
      <c r="E9" s="58"/>
      <c r="F9" s="10"/>
      <c r="G9" s="10"/>
      <c r="H9" s="10"/>
      <c r="I9" s="10"/>
      <c r="J9" s="10"/>
      <c r="K9" s="10"/>
      <c r="L9" s="12"/>
      <c r="M9" s="11"/>
      <c r="N9" s="10"/>
      <c r="O9" s="10"/>
      <c r="P9" s="56" t="s">
        <v>38</v>
      </c>
      <c r="Q9" s="57"/>
      <c r="R9" s="57"/>
      <c r="S9" s="58"/>
      <c r="T9" s="10"/>
      <c r="U9" s="10"/>
      <c r="V9" s="10"/>
      <c r="W9" s="10"/>
      <c r="X9" s="10"/>
      <c r="Y9" s="10"/>
      <c r="Z9" s="12"/>
      <c r="AA9" s="11"/>
      <c r="AB9" s="10"/>
    </row>
    <row r="10" spans="1:28" ht="25.15" customHeight="1" x14ac:dyDescent="0.55000000000000004">
      <c r="A10" s="96" t="s">
        <v>15</v>
      </c>
      <c r="B10" s="59" t="s">
        <v>16</v>
      </c>
      <c r="C10" s="60"/>
      <c r="D10" s="60"/>
      <c r="E10" s="61"/>
      <c r="F10" s="66">
        <v>1700</v>
      </c>
      <c r="G10" s="67"/>
      <c r="H10" s="3" t="s">
        <v>7</v>
      </c>
      <c r="I10" s="13">
        <f>COUNTIFS($U$21:$X$40,"高校以下",$Y$21:$AB$40,"〇")</f>
        <v>0</v>
      </c>
      <c r="J10" s="3" t="s">
        <v>3</v>
      </c>
      <c r="K10" s="63">
        <f>F10*I10</f>
        <v>0</v>
      </c>
      <c r="L10" s="64"/>
      <c r="M10" s="64"/>
      <c r="N10" s="65"/>
      <c r="O10" s="87" t="s">
        <v>6</v>
      </c>
      <c r="P10" s="59" t="s">
        <v>16</v>
      </c>
      <c r="Q10" s="60"/>
      <c r="R10" s="60"/>
      <c r="S10" s="61"/>
      <c r="T10" s="66">
        <v>2200</v>
      </c>
      <c r="U10" s="67"/>
      <c r="V10" s="3" t="s">
        <v>7</v>
      </c>
      <c r="W10" s="13">
        <f>COUNTIFS($U$21:$X$40,"一般",$Y$21:$AB$40,"〇")</f>
        <v>0</v>
      </c>
      <c r="X10" s="3" t="s">
        <v>3</v>
      </c>
      <c r="Y10" s="63">
        <f>T10*W10</f>
        <v>0</v>
      </c>
      <c r="Z10" s="64"/>
      <c r="AA10" s="64"/>
      <c r="AB10" s="65"/>
    </row>
    <row r="11" spans="1:28" ht="25.15" customHeight="1" x14ac:dyDescent="0.55000000000000004">
      <c r="A11" s="97"/>
      <c r="B11" s="59" t="s">
        <v>17</v>
      </c>
      <c r="C11" s="60"/>
      <c r="D11" s="60"/>
      <c r="E11" s="61"/>
      <c r="F11" s="66">
        <v>2000</v>
      </c>
      <c r="G11" s="67"/>
      <c r="H11" s="3" t="s">
        <v>7</v>
      </c>
      <c r="I11" s="13">
        <f>COUNTIFS($U$21:$X$40,"高校以下",$Y$21:$AB$40,"×")</f>
        <v>0</v>
      </c>
      <c r="J11" s="3" t="s">
        <v>3</v>
      </c>
      <c r="K11" s="63">
        <f t="shared" ref="K11" si="0">F11*I11</f>
        <v>0</v>
      </c>
      <c r="L11" s="64"/>
      <c r="M11" s="64"/>
      <c r="N11" s="65"/>
      <c r="O11" s="87"/>
      <c r="P11" s="59" t="s">
        <v>17</v>
      </c>
      <c r="Q11" s="60"/>
      <c r="R11" s="60"/>
      <c r="S11" s="61"/>
      <c r="T11" s="66">
        <v>2500</v>
      </c>
      <c r="U11" s="67"/>
      <c r="V11" s="3" t="s">
        <v>7</v>
      </c>
      <c r="W11" s="13">
        <f>COUNTIFS($U$21:$X$40,"一般",$Y$21:$AB$40,"×")</f>
        <v>0</v>
      </c>
      <c r="X11" s="3" t="s">
        <v>3</v>
      </c>
      <c r="Y11" s="63">
        <f t="shared" ref="Y11" si="1">T11*W11</f>
        <v>0</v>
      </c>
      <c r="Z11" s="64"/>
      <c r="AA11" s="64"/>
      <c r="AB11" s="65"/>
    </row>
    <row r="12" spans="1:28" ht="25.15" customHeight="1" x14ac:dyDescent="0.55000000000000004">
      <c r="A12" s="94" t="s">
        <v>12</v>
      </c>
      <c r="B12" s="95"/>
      <c r="C12" s="95"/>
      <c r="D12" s="95"/>
      <c r="E12" s="64">
        <f>SUM(K10:N11)+SUM(Y10:AB11)</f>
        <v>0</v>
      </c>
      <c r="F12" s="64"/>
      <c r="G12" s="64"/>
      <c r="H12" s="64"/>
      <c r="I12" s="65"/>
      <c r="J12" s="6"/>
      <c r="K12" s="98">
        <f>SUM(I10:I11)+SUM(W10:W11)</f>
        <v>0</v>
      </c>
      <c r="L12" s="98"/>
      <c r="M12" s="5" t="s">
        <v>14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4.9000000000000004" customHeight="1" x14ac:dyDescent="0.55000000000000004"/>
    <row r="14" spans="1:28" x14ac:dyDescent="0.55000000000000004">
      <c r="A14" s="15" t="s">
        <v>18</v>
      </c>
      <c r="B14" s="16" t="s">
        <v>19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</row>
    <row r="15" spans="1:28" x14ac:dyDescent="0.55000000000000004">
      <c r="A15" s="15" t="s">
        <v>18</v>
      </c>
      <c r="B15" s="14"/>
      <c r="C15" s="14"/>
      <c r="D15" s="16" t="s">
        <v>25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5" t="s">
        <v>18</v>
      </c>
      <c r="Q15" s="17"/>
      <c r="R15" s="17"/>
      <c r="S15" s="16" t="s">
        <v>20</v>
      </c>
      <c r="T15" s="16"/>
      <c r="U15" s="16"/>
      <c r="V15" s="16"/>
      <c r="W15" s="16"/>
      <c r="X15" s="16"/>
      <c r="Y15" s="16"/>
      <c r="Z15" s="16"/>
      <c r="AA15" s="16"/>
      <c r="AB15" s="16"/>
    </row>
    <row r="16" spans="1:28" x14ac:dyDescent="0.55000000000000004">
      <c r="A16" s="15" t="s">
        <v>18</v>
      </c>
      <c r="B16" s="16" t="s">
        <v>21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44" x14ac:dyDescent="0.55000000000000004">
      <c r="A17" s="15" t="s">
        <v>18</v>
      </c>
      <c r="B17" s="16" t="s">
        <v>22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</row>
    <row r="18" spans="1:44" x14ac:dyDescent="0.55000000000000004">
      <c r="A18" s="15" t="s">
        <v>18</v>
      </c>
      <c r="B18" s="16" t="s">
        <v>23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</row>
    <row r="19" spans="1:44" ht="4.9000000000000004" customHeight="1" x14ac:dyDescent="0.55000000000000004"/>
    <row r="20" spans="1:44" x14ac:dyDescent="0.55000000000000004">
      <c r="A20" s="2" t="s">
        <v>13</v>
      </c>
      <c r="B20" s="50" t="s">
        <v>8</v>
      </c>
      <c r="C20" s="50"/>
      <c r="D20" s="50"/>
      <c r="E20" s="68" t="s">
        <v>9</v>
      </c>
      <c r="F20" s="69"/>
      <c r="G20" s="69"/>
      <c r="H20" s="69"/>
      <c r="I20" s="70"/>
      <c r="J20" s="50" t="s">
        <v>10</v>
      </c>
      <c r="K20" s="50"/>
      <c r="L20" s="50"/>
      <c r="M20" s="50"/>
      <c r="N20" s="50"/>
      <c r="O20" s="50"/>
      <c r="P20" s="50" t="s">
        <v>11</v>
      </c>
      <c r="Q20" s="50"/>
      <c r="R20" s="50"/>
      <c r="S20" s="50"/>
      <c r="T20" s="50"/>
      <c r="U20" s="47" t="s">
        <v>39</v>
      </c>
      <c r="V20" s="48"/>
      <c r="W20" s="48"/>
      <c r="X20" s="49"/>
      <c r="Y20" s="47" t="s">
        <v>40</v>
      </c>
      <c r="Z20" s="48"/>
      <c r="AA20" s="48"/>
      <c r="AB20" s="49"/>
    </row>
    <row r="21" spans="1:44" ht="19.899999999999999" customHeight="1" x14ac:dyDescent="0.55000000000000004">
      <c r="A21" s="20">
        <v>1</v>
      </c>
      <c r="B21" s="22"/>
      <c r="C21" s="23"/>
      <c r="D21" s="24"/>
      <c r="E21" s="28"/>
      <c r="F21" s="29"/>
      <c r="G21" s="29"/>
      <c r="H21" s="29"/>
      <c r="I21" s="30"/>
      <c r="J21" s="31"/>
      <c r="K21" s="31"/>
      <c r="L21" s="31"/>
      <c r="M21" s="31"/>
      <c r="N21" s="31"/>
      <c r="O21" s="31"/>
      <c r="P21" s="32"/>
      <c r="Q21" s="32"/>
      <c r="R21" s="32"/>
      <c r="S21" s="32"/>
      <c r="T21" s="32"/>
      <c r="U21" s="33"/>
      <c r="V21" s="34"/>
      <c r="W21" s="34"/>
      <c r="X21" s="35"/>
      <c r="Y21" s="36"/>
      <c r="Z21" s="37"/>
      <c r="AA21" s="37"/>
      <c r="AB21" s="38"/>
      <c r="AP21" t="s">
        <v>30</v>
      </c>
      <c r="AQ21" s="19"/>
      <c r="AR21" s="19"/>
    </row>
    <row r="22" spans="1:44" ht="19.899999999999999" customHeight="1" x14ac:dyDescent="0.55000000000000004">
      <c r="A22" s="21"/>
      <c r="B22" s="25"/>
      <c r="C22" s="26"/>
      <c r="D22" s="27"/>
      <c r="E22" s="39"/>
      <c r="F22" s="40"/>
      <c r="G22" s="40"/>
      <c r="H22" s="40"/>
      <c r="I22" s="41"/>
      <c r="J22" s="42"/>
      <c r="K22" s="42"/>
      <c r="L22" s="42"/>
      <c r="M22" s="42"/>
      <c r="N22" s="42"/>
      <c r="O22" s="42"/>
      <c r="P22" s="43"/>
      <c r="Q22" s="43"/>
      <c r="R22" s="43"/>
      <c r="S22" s="43"/>
      <c r="T22" s="43"/>
      <c r="U22" s="44"/>
      <c r="V22" s="45"/>
      <c r="W22" s="45"/>
      <c r="X22" s="46"/>
      <c r="Y22" s="25"/>
      <c r="Z22" s="26"/>
      <c r="AA22" s="26"/>
      <c r="AB22" s="27"/>
      <c r="AP22" t="s">
        <v>32</v>
      </c>
      <c r="AQ22" s="19"/>
    </row>
    <row r="23" spans="1:44" ht="19.899999999999999" customHeight="1" x14ac:dyDescent="0.55000000000000004">
      <c r="A23" s="20">
        <v>2</v>
      </c>
      <c r="B23" s="22"/>
      <c r="C23" s="23"/>
      <c r="D23" s="24"/>
      <c r="E23" s="28"/>
      <c r="F23" s="29"/>
      <c r="G23" s="29"/>
      <c r="H23" s="29"/>
      <c r="I23" s="30"/>
      <c r="J23" s="31"/>
      <c r="K23" s="31"/>
      <c r="L23" s="31"/>
      <c r="M23" s="31"/>
      <c r="N23" s="31"/>
      <c r="O23" s="31"/>
      <c r="P23" s="32"/>
      <c r="Q23" s="32"/>
      <c r="R23" s="32"/>
      <c r="S23" s="32"/>
      <c r="T23" s="32"/>
      <c r="U23" s="33"/>
      <c r="V23" s="34"/>
      <c r="W23" s="34"/>
      <c r="X23" s="35"/>
      <c r="Y23" s="36"/>
      <c r="Z23" s="37"/>
      <c r="AA23" s="37"/>
      <c r="AB23" s="38"/>
      <c r="AP23" t="s">
        <v>34</v>
      </c>
    </row>
    <row r="24" spans="1:44" ht="19.899999999999999" customHeight="1" x14ac:dyDescent="0.55000000000000004">
      <c r="A24" s="21"/>
      <c r="B24" s="25"/>
      <c r="C24" s="26"/>
      <c r="D24" s="27"/>
      <c r="E24" s="39"/>
      <c r="F24" s="40"/>
      <c r="G24" s="40"/>
      <c r="H24" s="40"/>
      <c r="I24" s="41"/>
      <c r="J24" s="42"/>
      <c r="K24" s="42"/>
      <c r="L24" s="42"/>
      <c r="M24" s="42"/>
      <c r="N24" s="42"/>
      <c r="O24" s="42"/>
      <c r="P24" s="43"/>
      <c r="Q24" s="43"/>
      <c r="R24" s="43"/>
      <c r="S24" s="43"/>
      <c r="T24" s="43"/>
      <c r="U24" s="44"/>
      <c r="V24" s="45"/>
      <c r="W24" s="45"/>
      <c r="X24" s="46"/>
      <c r="Y24" s="25"/>
      <c r="Z24" s="26"/>
      <c r="AA24" s="26"/>
      <c r="AB24" s="27"/>
      <c r="AP24" t="s">
        <v>36</v>
      </c>
      <c r="AQ24" s="19"/>
    </row>
    <row r="25" spans="1:44" ht="19.899999999999999" customHeight="1" x14ac:dyDescent="0.55000000000000004">
      <c r="A25" s="20">
        <v>3</v>
      </c>
      <c r="B25" s="22"/>
      <c r="C25" s="23"/>
      <c r="D25" s="24"/>
      <c r="E25" s="28"/>
      <c r="F25" s="29"/>
      <c r="G25" s="29"/>
      <c r="H25" s="29"/>
      <c r="I25" s="30"/>
      <c r="J25" s="31"/>
      <c r="K25" s="31"/>
      <c r="L25" s="31"/>
      <c r="M25" s="31"/>
      <c r="N25" s="31"/>
      <c r="O25" s="31"/>
      <c r="P25" s="32"/>
      <c r="Q25" s="32"/>
      <c r="R25" s="32"/>
      <c r="S25" s="32"/>
      <c r="T25" s="32"/>
      <c r="U25" s="33"/>
      <c r="V25" s="34"/>
      <c r="W25" s="34"/>
      <c r="X25" s="35"/>
      <c r="Y25" s="36"/>
      <c r="Z25" s="37"/>
      <c r="AA25" s="37"/>
      <c r="AB25" s="38"/>
      <c r="AP25" t="s">
        <v>31</v>
      </c>
      <c r="AQ25" s="19"/>
    </row>
    <row r="26" spans="1:44" ht="19.899999999999999" customHeight="1" x14ac:dyDescent="0.55000000000000004">
      <c r="A26" s="21"/>
      <c r="B26" s="25"/>
      <c r="C26" s="26"/>
      <c r="D26" s="27"/>
      <c r="E26" s="39"/>
      <c r="F26" s="40"/>
      <c r="G26" s="40"/>
      <c r="H26" s="40"/>
      <c r="I26" s="41"/>
      <c r="J26" s="42"/>
      <c r="K26" s="42"/>
      <c r="L26" s="42"/>
      <c r="M26" s="42"/>
      <c r="N26" s="42"/>
      <c r="O26" s="42"/>
      <c r="P26" s="43"/>
      <c r="Q26" s="43"/>
      <c r="R26" s="43"/>
      <c r="S26" s="43"/>
      <c r="T26" s="43"/>
      <c r="U26" s="44"/>
      <c r="V26" s="45"/>
      <c r="W26" s="45"/>
      <c r="X26" s="46"/>
      <c r="Y26" s="25"/>
      <c r="Z26" s="26"/>
      <c r="AA26" s="26"/>
      <c r="AB26" s="27"/>
      <c r="AP26" t="s">
        <v>33</v>
      </c>
      <c r="AQ26" s="19"/>
      <c r="AR26" s="19"/>
    </row>
    <row r="27" spans="1:44" ht="19.899999999999999" customHeight="1" x14ac:dyDescent="0.55000000000000004">
      <c r="A27" s="20">
        <v>4</v>
      </c>
      <c r="B27" s="22"/>
      <c r="C27" s="23"/>
      <c r="D27" s="24"/>
      <c r="E27" s="28"/>
      <c r="F27" s="29"/>
      <c r="G27" s="29"/>
      <c r="H27" s="29"/>
      <c r="I27" s="30"/>
      <c r="J27" s="31"/>
      <c r="K27" s="31"/>
      <c r="L27" s="31"/>
      <c r="M27" s="31"/>
      <c r="N27" s="31"/>
      <c r="O27" s="31"/>
      <c r="P27" s="32"/>
      <c r="Q27" s="32"/>
      <c r="R27" s="32"/>
      <c r="S27" s="32"/>
      <c r="T27" s="32"/>
      <c r="U27" s="33"/>
      <c r="V27" s="34"/>
      <c r="W27" s="34"/>
      <c r="X27" s="35"/>
      <c r="Y27" s="36"/>
      <c r="Z27" s="37"/>
      <c r="AA27" s="37"/>
      <c r="AB27" s="38"/>
      <c r="AP27" t="s">
        <v>35</v>
      </c>
      <c r="AQ27" s="19"/>
    </row>
    <row r="28" spans="1:44" ht="19.899999999999999" customHeight="1" x14ac:dyDescent="0.55000000000000004">
      <c r="A28" s="21"/>
      <c r="B28" s="25"/>
      <c r="C28" s="26"/>
      <c r="D28" s="27"/>
      <c r="E28" s="39"/>
      <c r="F28" s="40"/>
      <c r="G28" s="40"/>
      <c r="H28" s="40"/>
      <c r="I28" s="41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3"/>
      <c r="U28" s="44"/>
      <c r="V28" s="45"/>
      <c r="W28" s="45"/>
      <c r="X28" s="46"/>
      <c r="Y28" s="25"/>
      <c r="Z28" s="26"/>
      <c r="AA28" s="26"/>
      <c r="AB28" s="27"/>
      <c r="AP28" t="s">
        <v>37</v>
      </c>
    </row>
    <row r="29" spans="1:44" ht="19.899999999999999" customHeight="1" x14ac:dyDescent="0.55000000000000004">
      <c r="A29" s="20">
        <v>5</v>
      </c>
      <c r="B29" s="22"/>
      <c r="C29" s="23"/>
      <c r="D29" s="24"/>
      <c r="E29" s="28"/>
      <c r="F29" s="29"/>
      <c r="G29" s="29"/>
      <c r="H29" s="29"/>
      <c r="I29" s="30"/>
      <c r="J29" s="31"/>
      <c r="K29" s="31"/>
      <c r="L29" s="31"/>
      <c r="M29" s="31"/>
      <c r="N29" s="31"/>
      <c r="O29" s="31"/>
      <c r="P29" s="32"/>
      <c r="Q29" s="32"/>
      <c r="R29" s="32"/>
      <c r="S29" s="32"/>
      <c r="T29" s="32"/>
      <c r="U29" s="33"/>
      <c r="V29" s="34"/>
      <c r="W29" s="34"/>
      <c r="X29" s="35"/>
      <c r="Y29" s="36"/>
      <c r="Z29" s="37"/>
      <c r="AA29" s="37"/>
      <c r="AB29" s="38"/>
      <c r="AQ29" s="19"/>
    </row>
    <row r="30" spans="1:44" ht="19.899999999999999" customHeight="1" x14ac:dyDescent="0.55000000000000004">
      <c r="A30" s="21"/>
      <c r="B30" s="25"/>
      <c r="C30" s="26"/>
      <c r="D30" s="27"/>
      <c r="E30" s="39"/>
      <c r="F30" s="40"/>
      <c r="G30" s="40"/>
      <c r="H30" s="40"/>
      <c r="I30" s="41"/>
      <c r="J30" s="42"/>
      <c r="K30" s="42"/>
      <c r="L30" s="42"/>
      <c r="M30" s="42"/>
      <c r="N30" s="42"/>
      <c r="O30" s="42"/>
      <c r="P30" s="43"/>
      <c r="Q30" s="43"/>
      <c r="R30" s="43"/>
      <c r="S30" s="43"/>
      <c r="T30" s="43"/>
      <c r="U30" s="44"/>
      <c r="V30" s="45"/>
      <c r="W30" s="45"/>
      <c r="X30" s="46"/>
      <c r="Y30" s="25"/>
      <c r="Z30" s="26"/>
      <c r="AA30" s="26"/>
      <c r="AB30" s="27"/>
      <c r="AQ30" s="19"/>
    </row>
    <row r="31" spans="1:44" ht="19.899999999999999" customHeight="1" x14ac:dyDescent="0.55000000000000004">
      <c r="A31" s="20">
        <v>6</v>
      </c>
      <c r="B31" s="22"/>
      <c r="C31" s="23"/>
      <c r="D31" s="24"/>
      <c r="E31" s="28"/>
      <c r="F31" s="29"/>
      <c r="G31" s="29"/>
      <c r="H31" s="29"/>
      <c r="I31" s="30"/>
      <c r="J31" s="31"/>
      <c r="K31" s="31"/>
      <c r="L31" s="31"/>
      <c r="M31" s="31"/>
      <c r="N31" s="31"/>
      <c r="O31" s="31"/>
      <c r="P31" s="32"/>
      <c r="Q31" s="32"/>
      <c r="R31" s="32"/>
      <c r="S31" s="32"/>
      <c r="T31" s="32"/>
      <c r="U31" s="33"/>
      <c r="V31" s="34"/>
      <c r="W31" s="34"/>
      <c r="X31" s="35"/>
      <c r="Y31" s="36"/>
      <c r="Z31" s="37"/>
      <c r="AA31" s="37"/>
      <c r="AB31" s="38"/>
    </row>
    <row r="32" spans="1:44" ht="19.899999999999999" customHeight="1" x14ac:dyDescent="0.55000000000000004">
      <c r="A32" s="21"/>
      <c r="B32" s="25"/>
      <c r="C32" s="26"/>
      <c r="D32" s="27"/>
      <c r="E32" s="39"/>
      <c r="F32" s="40"/>
      <c r="G32" s="40"/>
      <c r="H32" s="40"/>
      <c r="I32" s="41"/>
      <c r="J32" s="42"/>
      <c r="K32" s="42"/>
      <c r="L32" s="42"/>
      <c r="M32" s="42"/>
      <c r="N32" s="42"/>
      <c r="O32" s="42"/>
      <c r="P32" s="43"/>
      <c r="Q32" s="43"/>
      <c r="R32" s="43"/>
      <c r="S32" s="43"/>
      <c r="T32" s="43"/>
      <c r="U32" s="44"/>
      <c r="V32" s="45"/>
      <c r="W32" s="45"/>
      <c r="X32" s="46"/>
      <c r="Y32" s="25"/>
      <c r="Z32" s="26"/>
      <c r="AA32" s="26"/>
      <c r="AB32" s="27"/>
    </row>
    <row r="33" spans="1:28" ht="19.899999999999999" customHeight="1" x14ac:dyDescent="0.55000000000000004">
      <c r="A33" s="20">
        <v>7</v>
      </c>
      <c r="B33" s="22"/>
      <c r="C33" s="23"/>
      <c r="D33" s="24"/>
      <c r="E33" s="28"/>
      <c r="F33" s="29"/>
      <c r="G33" s="29"/>
      <c r="H33" s="29"/>
      <c r="I33" s="30"/>
      <c r="J33" s="31"/>
      <c r="K33" s="31"/>
      <c r="L33" s="31"/>
      <c r="M33" s="31"/>
      <c r="N33" s="31"/>
      <c r="O33" s="31"/>
      <c r="P33" s="32"/>
      <c r="Q33" s="32"/>
      <c r="R33" s="32"/>
      <c r="S33" s="32"/>
      <c r="T33" s="32"/>
      <c r="U33" s="33"/>
      <c r="V33" s="34"/>
      <c r="W33" s="34"/>
      <c r="X33" s="35"/>
      <c r="Y33" s="36"/>
      <c r="Z33" s="37"/>
      <c r="AA33" s="37"/>
      <c r="AB33" s="38"/>
    </row>
    <row r="34" spans="1:28" ht="19.899999999999999" customHeight="1" x14ac:dyDescent="0.55000000000000004">
      <c r="A34" s="21"/>
      <c r="B34" s="25"/>
      <c r="C34" s="26"/>
      <c r="D34" s="27"/>
      <c r="E34" s="39"/>
      <c r="F34" s="40"/>
      <c r="G34" s="40"/>
      <c r="H34" s="40"/>
      <c r="I34" s="41"/>
      <c r="J34" s="42"/>
      <c r="K34" s="42"/>
      <c r="L34" s="42"/>
      <c r="M34" s="42"/>
      <c r="N34" s="42"/>
      <c r="O34" s="42"/>
      <c r="P34" s="43"/>
      <c r="Q34" s="43"/>
      <c r="R34" s="43"/>
      <c r="S34" s="43"/>
      <c r="T34" s="43"/>
      <c r="U34" s="44"/>
      <c r="V34" s="45"/>
      <c r="W34" s="45"/>
      <c r="X34" s="46"/>
      <c r="Y34" s="25"/>
      <c r="Z34" s="26"/>
      <c r="AA34" s="26"/>
      <c r="AB34" s="27"/>
    </row>
    <row r="35" spans="1:28" ht="19.899999999999999" customHeight="1" x14ac:dyDescent="0.55000000000000004">
      <c r="A35" s="20">
        <v>8</v>
      </c>
      <c r="B35" s="22"/>
      <c r="C35" s="23"/>
      <c r="D35" s="24"/>
      <c r="E35" s="28"/>
      <c r="F35" s="29"/>
      <c r="G35" s="29"/>
      <c r="H35" s="29"/>
      <c r="I35" s="30"/>
      <c r="J35" s="31"/>
      <c r="K35" s="31"/>
      <c r="L35" s="31"/>
      <c r="M35" s="31"/>
      <c r="N35" s="31"/>
      <c r="O35" s="31"/>
      <c r="P35" s="32"/>
      <c r="Q35" s="32"/>
      <c r="R35" s="32"/>
      <c r="S35" s="32"/>
      <c r="T35" s="32"/>
      <c r="U35" s="33"/>
      <c r="V35" s="34"/>
      <c r="W35" s="34"/>
      <c r="X35" s="35"/>
      <c r="Y35" s="36"/>
      <c r="Z35" s="37"/>
      <c r="AA35" s="37"/>
      <c r="AB35" s="38"/>
    </row>
    <row r="36" spans="1:28" ht="19.899999999999999" customHeight="1" x14ac:dyDescent="0.55000000000000004">
      <c r="A36" s="21"/>
      <c r="B36" s="25"/>
      <c r="C36" s="26"/>
      <c r="D36" s="27"/>
      <c r="E36" s="39"/>
      <c r="F36" s="40"/>
      <c r="G36" s="40"/>
      <c r="H36" s="40"/>
      <c r="I36" s="41"/>
      <c r="J36" s="42"/>
      <c r="K36" s="42"/>
      <c r="L36" s="42"/>
      <c r="M36" s="42"/>
      <c r="N36" s="42"/>
      <c r="O36" s="42"/>
      <c r="P36" s="43"/>
      <c r="Q36" s="43"/>
      <c r="R36" s="43"/>
      <c r="S36" s="43"/>
      <c r="T36" s="43"/>
      <c r="U36" s="44"/>
      <c r="V36" s="45"/>
      <c r="W36" s="45"/>
      <c r="X36" s="46"/>
      <c r="Y36" s="25"/>
      <c r="Z36" s="26"/>
      <c r="AA36" s="26"/>
      <c r="AB36" s="27"/>
    </row>
    <row r="37" spans="1:28" ht="19.899999999999999" customHeight="1" x14ac:dyDescent="0.55000000000000004">
      <c r="A37" s="20">
        <v>9</v>
      </c>
      <c r="B37" s="22"/>
      <c r="C37" s="23"/>
      <c r="D37" s="24"/>
      <c r="E37" s="28"/>
      <c r="F37" s="29"/>
      <c r="G37" s="29"/>
      <c r="H37" s="29"/>
      <c r="I37" s="30"/>
      <c r="J37" s="31"/>
      <c r="K37" s="31"/>
      <c r="L37" s="31"/>
      <c r="M37" s="31"/>
      <c r="N37" s="31"/>
      <c r="O37" s="31"/>
      <c r="P37" s="32"/>
      <c r="Q37" s="32"/>
      <c r="R37" s="32"/>
      <c r="S37" s="32"/>
      <c r="T37" s="32"/>
      <c r="U37" s="33"/>
      <c r="V37" s="34"/>
      <c r="W37" s="34"/>
      <c r="X37" s="35"/>
      <c r="Y37" s="36"/>
      <c r="Z37" s="37"/>
      <c r="AA37" s="37"/>
      <c r="AB37" s="38"/>
    </row>
    <row r="38" spans="1:28" ht="19.899999999999999" customHeight="1" x14ac:dyDescent="0.55000000000000004">
      <c r="A38" s="21"/>
      <c r="B38" s="25"/>
      <c r="C38" s="26"/>
      <c r="D38" s="27"/>
      <c r="E38" s="39"/>
      <c r="F38" s="40"/>
      <c r="G38" s="40"/>
      <c r="H38" s="40"/>
      <c r="I38" s="41"/>
      <c r="J38" s="42"/>
      <c r="K38" s="42"/>
      <c r="L38" s="42"/>
      <c r="M38" s="42"/>
      <c r="N38" s="42"/>
      <c r="O38" s="42"/>
      <c r="P38" s="43"/>
      <c r="Q38" s="43"/>
      <c r="R38" s="43"/>
      <c r="S38" s="43"/>
      <c r="T38" s="43"/>
      <c r="U38" s="44"/>
      <c r="V38" s="45"/>
      <c r="W38" s="45"/>
      <c r="X38" s="46"/>
      <c r="Y38" s="25"/>
      <c r="Z38" s="26"/>
      <c r="AA38" s="26"/>
      <c r="AB38" s="27"/>
    </row>
    <row r="39" spans="1:28" ht="19.5" customHeight="1" x14ac:dyDescent="0.55000000000000004">
      <c r="A39" s="20">
        <v>10</v>
      </c>
      <c r="B39" s="22"/>
      <c r="C39" s="23"/>
      <c r="D39" s="24"/>
      <c r="E39" s="28"/>
      <c r="F39" s="29"/>
      <c r="G39" s="29"/>
      <c r="H39" s="29"/>
      <c r="I39" s="30"/>
      <c r="J39" s="31"/>
      <c r="K39" s="31"/>
      <c r="L39" s="31"/>
      <c r="M39" s="31"/>
      <c r="N39" s="31"/>
      <c r="O39" s="31"/>
      <c r="P39" s="32"/>
      <c r="Q39" s="32"/>
      <c r="R39" s="32"/>
      <c r="S39" s="32"/>
      <c r="T39" s="32"/>
      <c r="U39" s="33"/>
      <c r="V39" s="34"/>
      <c r="W39" s="34"/>
      <c r="X39" s="35"/>
      <c r="Y39" s="36"/>
      <c r="Z39" s="37"/>
      <c r="AA39" s="37"/>
      <c r="AB39" s="38"/>
    </row>
    <row r="40" spans="1:28" ht="19.5" customHeight="1" x14ac:dyDescent="0.55000000000000004">
      <c r="A40" s="21"/>
      <c r="B40" s="25"/>
      <c r="C40" s="26"/>
      <c r="D40" s="27"/>
      <c r="E40" s="39"/>
      <c r="F40" s="40"/>
      <c r="G40" s="40"/>
      <c r="H40" s="40"/>
      <c r="I40" s="41"/>
      <c r="J40" s="42"/>
      <c r="K40" s="42"/>
      <c r="L40" s="42"/>
      <c r="M40" s="42"/>
      <c r="N40" s="42"/>
      <c r="O40" s="42"/>
      <c r="P40" s="43"/>
      <c r="Q40" s="43"/>
      <c r="R40" s="43"/>
      <c r="S40" s="43"/>
      <c r="T40" s="43"/>
      <c r="U40" s="44"/>
      <c r="V40" s="45"/>
      <c r="W40" s="45"/>
      <c r="X40" s="46"/>
      <c r="Y40" s="25"/>
      <c r="Z40" s="26"/>
      <c r="AA40" s="26"/>
      <c r="AB40" s="27"/>
    </row>
  </sheetData>
  <sheetProtection algorithmName="SHA-512" hashValue="GSQ7/zdZEC5XhQKTTU5Su+6kYjLHAgNeXXU5E1tT+3HZssoeKe+suzCkXA625rQ+JMIxI3XURJmw/vOQc5EQnA==" saltValue="a2eaGM6d5Rnix790jBhxYg==" spinCount="100000" sheet="1" objects="1" scenarios="1"/>
  <mergeCells count="181">
    <mergeCell ref="O2:S2"/>
    <mergeCell ref="T2:W2"/>
    <mergeCell ref="Y2:AB2"/>
    <mergeCell ref="A39:A40"/>
    <mergeCell ref="B39:D40"/>
    <mergeCell ref="E39:I39"/>
    <mergeCell ref="J39:O39"/>
    <mergeCell ref="P39:T39"/>
    <mergeCell ref="U39:X39"/>
    <mergeCell ref="Y39:AB39"/>
    <mergeCell ref="E40:I40"/>
    <mergeCell ref="J40:O40"/>
    <mergeCell ref="P40:T40"/>
    <mergeCell ref="U40:X40"/>
    <mergeCell ref="Y40:AB40"/>
    <mergeCell ref="U27:X27"/>
    <mergeCell ref="J30:O30"/>
    <mergeCell ref="P30:T30"/>
    <mergeCell ref="J29:O29"/>
    <mergeCell ref="P29:T29"/>
    <mergeCell ref="J28:O28"/>
    <mergeCell ref="P28:T28"/>
    <mergeCell ref="J25:O25"/>
    <mergeCell ref="P25:T25"/>
    <mergeCell ref="AA6:AB7"/>
    <mergeCell ref="Z6:Z7"/>
    <mergeCell ref="A3:C3"/>
    <mergeCell ref="A4:C4"/>
    <mergeCell ref="A5:C5"/>
    <mergeCell ref="B9:E9"/>
    <mergeCell ref="D3:N3"/>
    <mergeCell ref="B20:D20"/>
    <mergeCell ref="A12:D12"/>
    <mergeCell ref="E12:I12"/>
    <mergeCell ref="A10:A11"/>
    <mergeCell ref="O10:O11"/>
    <mergeCell ref="F10:G10"/>
    <mergeCell ref="F11:G11"/>
    <mergeCell ref="J20:O20"/>
    <mergeCell ref="K12:L12"/>
    <mergeCell ref="B10:E10"/>
    <mergeCell ref="B11:E11"/>
    <mergeCell ref="K10:N10"/>
    <mergeCell ref="K11:N11"/>
    <mergeCell ref="A1:AB1"/>
    <mergeCell ref="Y10:AB10"/>
    <mergeCell ref="P11:S11"/>
    <mergeCell ref="T11:U11"/>
    <mergeCell ref="Y11:AB11"/>
    <mergeCell ref="E20:I20"/>
    <mergeCell ref="O3:Q4"/>
    <mergeCell ref="D4:N4"/>
    <mergeCell ref="D5:N5"/>
    <mergeCell ref="T10:U10"/>
    <mergeCell ref="V6:W6"/>
    <mergeCell ref="V7:W7"/>
    <mergeCell ref="A7:C7"/>
    <mergeCell ref="H6:I6"/>
    <mergeCell ref="J6:K6"/>
    <mergeCell ref="H7:I7"/>
    <mergeCell ref="T6:U6"/>
    <mergeCell ref="T7:U7"/>
    <mergeCell ref="O5:Q5"/>
    <mergeCell ref="A2:C2"/>
    <mergeCell ref="D2:M2"/>
    <mergeCell ref="R3:AB4"/>
    <mergeCell ref="R5:AB5"/>
    <mergeCell ref="A6:C6"/>
    <mergeCell ref="A21:A22"/>
    <mergeCell ref="B21:D22"/>
    <mergeCell ref="D6:E6"/>
    <mergeCell ref="D7:E7"/>
    <mergeCell ref="J7:K7"/>
    <mergeCell ref="N6:O6"/>
    <mergeCell ref="P6:Q6"/>
    <mergeCell ref="N7:O7"/>
    <mergeCell ref="P7:Q7"/>
    <mergeCell ref="P9:S9"/>
    <mergeCell ref="P10:S10"/>
    <mergeCell ref="E22:I22"/>
    <mergeCell ref="B8:D8"/>
    <mergeCell ref="E8:F8"/>
    <mergeCell ref="E23:I23"/>
    <mergeCell ref="E24:I24"/>
    <mergeCell ref="J21:O21"/>
    <mergeCell ref="P20:T20"/>
    <mergeCell ref="Y20:AB20"/>
    <mergeCell ref="Y21:AB21"/>
    <mergeCell ref="J23:O23"/>
    <mergeCell ref="P23:T23"/>
    <mergeCell ref="J22:O22"/>
    <mergeCell ref="P22:T22"/>
    <mergeCell ref="Y22:AB22"/>
    <mergeCell ref="Y23:AB23"/>
    <mergeCell ref="U23:X23"/>
    <mergeCell ref="Y24:AB24"/>
    <mergeCell ref="P21:T21"/>
    <mergeCell ref="U24:X24"/>
    <mergeCell ref="J24:O24"/>
    <mergeCell ref="P24:T24"/>
    <mergeCell ref="E21:I21"/>
    <mergeCell ref="E25:I25"/>
    <mergeCell ref="E26:I26"/>
    <mergeCell ref="E27:I27"/>
    <mergeCell ref="E28:I28"/>
    <mergeCell ref="Y28:AB28"/>
    <mergeCell ref="Y29:AB29"/>
    <mergeCell ref="Y30:AB30"/>
    <mergeCell ref="U20:X20"/>
    <mergeCell ref="U21:X21"/>
    <mergeCell ref="U22:X22"/>
    <mergeCell ref="U28:X28"/>
    <mergeCell ref="U29:X29"/>
    <mergeCell ref="U30:X30"/>
    <mergeCell ref="E29:I29"/>
    <mergeCell ref="E30:I30"/>
    <mergeCell ref="Y25:AB25"/>
    <mergeCell ref="J27:O27"/>
    <mergeCell ref="P27:T27"/>
    <mergeCell ref="J26:O26"/>
    <mergeCell ref="P26:T26"/>
    <mergeCell ref="Y26:AB26"/>
    <mergeCell ref="Y27:AB27"/>
    <mergeCell ref="U25:X25"/>
    <mergeCell ref="U26:X26"/>
    <mergeCell ref="A23:A24"/>
    <mergeCell ref="B23:D24"/>
    <mergeCell ref="A25:A26"/>
    <mergeCell ref="B25:D26"/>
    <mergeCell ref="A27:A28"/>
    <mergeCell ref="B27:D28"/>
    <mergeCell ref="A29:A30"/>
    <mergeCell ref="B29:D30"/>
    <mergeCell ref="A31:A32"/>
    <mergeCell ref="B31:D32"/>
    <mergeCell ref="E31:I31"/>
    <mergeCell ref="J31:O31"/>
    <mergeCell ref="P31:T31"/>
    <mergeCell ref="U31:X31"/>
    <mergeCell ref="Y31:AB31"/>
    <mergeCell ref="E32:I32"/>
    <mergeCell ref="J32:O32"/>
    <mergeCell ref="P32:T32"/>
    <mergeCell ref="U32:X32"/>
    <mergeCell ref="Y32:AB32"/>
    <mergeCell ref="A33:A34"/>
    <mergeCell ref="B33:D34"/>
    <mergeCell ref="E33:I33"/>
    <mergeCell ref="J33:O33"/>
    <mergeCell ref="P33:T33"/>
    <mergeCell ref="U33:X33"/>
    <mergeCell ref="Y33:AB33"/>
    <mergeCell ref="E34:I34"/>
    <mergeCell ref="J34:O34"/>
    <mergeCell ref="P34:T34"/>
    <mergeCell ref="U34:X34"/>
    <mergeCell ref="Y34:AB34"/>
    <mergeCell ref="A35:A36"/>
    <mergeCell ref="B35:D36"/>
    <mergeCell ref="E35:I35"/>
    <mergeCell ref="J35:O35"/>
    <mergeCell ref="P35:T35"/>
    <mergeCell ref="U35:X35"/>
    <mergeCell ref="Y35:AB35"/>
    <mergeCell ref="E36:I36"/>
    <mergeCell ref="J36:O36"/>
    <mergeCell ref="P36:T36"/>
    <mergeCell ref="U36:X36"/>
    <mergeCell ref="Y36:AB36"/>
    <mergeCell ref="A37:A38"/>
    <mergeCell ref="B37:D38"/>
    <mergeCell ref="E37:I37"/>
    <mergeCell ref="J37:O37"/>
    <mergeCell ref="P37:T37"/>
    <mergeCell ref="U37:X37"/>
    <mergeCell ref="Y37:AB37"/>
    <mergeCell ref="E38:I38"/>
    <mergeCell ref="J38:O38"/>
    <mergeCell ref="P38:T38"/>
    <mergeCell ref="U38:X38"/>
    <mergeCell ref="Y38:AB38"/>
  </mergeCells>
  <phoneticPr fontId="1"/>
  <dataValidations count="4">
    <dataValidation imeMode="disabled" allowBlank="1" showInputMessage="1" showErrorMessage="1" sqref="D5 R5 A37 T10:U11 F10:G11 A21 A23 A25 A27 A29 A31 A33 A35 A39 D2:M2 T2:AB2" xr:uid="{FBDA9FCA-3DDE-4F9A-91C3-B1A19EBE0886}"/>
    <dataValidation type="list" allowBlank="1" showInputMessage="1" showErrorMessage="1" sqref="U21:U40" xr:uid="{3ABEE0BF-AC18-47EF-AE17-7538E1E5219B}">
      <formula1>"一般,高校以下"</formula1>
    </dataValidation>
    <dataValidation type="list" allowBlank="1" showInputMessage="1" showErrorMessage="1" sqref="Y21:AB40" xr:uid="{5D2E04AE-FB7A-4BEE-AB9A-693B6A7461C7}">
      <formula1>"〇,×"</formula1>
    </dataValidation>
    <dataValidation type="list" allowBlank="1" showInputMessage="1" showErrorMessage="1" sqref="B21:D40" xr:uid="{F8DDBA2D-E2AB-46F6-B979-D9D6BBB20D23}">
      <formula1>$AP$21:$AP$28</formula1>
    </dataValidation>
  </dataValidations>
  <pageMargins left="0.39370078740157483" right="0.19685039370078741" top="0.55118110236220474" bottom="0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CFEEA87157E642A411601CF464F960" ma:contentTypeVersion="8" ma:contentTypeDescription="新しいドキュメントを作成します。" ma:contentTypeScope="" ma:versionID="858f921f7a138cfaa3b7b837870069f0">
  <xsd:schema xmlns:xsd="http://www.w3.org/2001/XMLSchema" xmlns:xs="http://www.w3.org/2001/XMLSchema" xmlns:p="http://schemas.microsoft.com/office/2006/metadata/properties" xmlns:ns3="fdc2a615-7559-48d2-b424-5beb0cb7e6b8" xmlns:ns4="5df05d98-2a65-454e-b936-d9c21d1864df" targetNamespace="http://schemas.microsoft.com/office/2006/metadata/properties" ma:root="true" ma:fieldsID="84a67504bd7fbeb3a9fb8fed924a24e1" ns3:_="" ns4:_="">
    <xsd:import namespace="fdc2a615-7559-48d2-b424-5beb0cb7e6b8"/>
    <xsd:import namespace="5df05d98-2a65-454e-b936-d9c21d1864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2a615-7559-48d2-b424-5beb0cb7e6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f05d98-2a65-454e-b936-d9c21d1864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E8CAD-25DC-4BDF-A2E9-455C229CA8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2a615-7559-48d2-b424-5beb0cb7e6b8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25197F-5FC6-4DE6-930A-69C9F5B9159D}">
  <ds:schemaRefs>
    <ds:schemaRef ds:uri="http://purl.org/dc/terms/"/>
    <ds:schemaRef ds:uri="http://schemas.openxmlformats.org/package/2006/metadata/core-properties"/>
    <ds:schemaRef ds:uri="http://purl.org/dc/dcmitype/"/>
    <ds:schemaRef ds:uri="fdc2a615-7559-48d2-b424-5beb0cb7e6b8"/>
    <ds:schemaRef ds:uri="http://purl.org/dc/elements/1.1/"/>
    <ds:schemaRef ds:uri="http://schemas.microsoft.com/office/2006/metadata/properties"/>
    <ds:schemaRef ds:uri="5df05d98-2a65-454e-b936-d9c21d1864df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7EEB3F-0D6C-4CEF-8FE9-C4C5D0D3CC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</vt:lpstr>
      <vt:lpstr>ダブルス!Print_Area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上畑貴博</dc:creator>
  <cp:lastModifiedBy>和彦 宮崎</cp:lastModifiedBy>
  <cp:lastPrinted>2025-09-29T10:11:17Z</cp:lastPrinted>
  <dcterms:created xsi:type="dcterms:W3CDTF">2025-02-12T01:48:42Z</dcterms:created>
  <dcterms:modified xsi:type="dcterms:W3CDTF">2025-09-29T14:35:54Z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0x010100F4CFEEA87157E642A411601CF464F960</vt:lpwstr>
  </property>
</Properties>
</file>